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2110" windowHeight="9045"/>
  </bookViews>
  <sheets>
    <sheet name="biatlon" sheetId="4" r:id="rId1"/>
  </sheets>
  <calcPr calcId="125725"/>
</workbook>
</file>

<file path=xl/calcChain.xml><?xml version="1.0" encoding="utf-8"?>
<calcChain xmlns="http://schemas.openxmlformats.org/spreadsheetml/2006/main">
  <c r="R20" i="4"/>
  <c r="Q19"/>
  <c r="Q18"/>
  <c r="R19"/>
  <c r="R18"/>
  <c r="O21"/>
  <c r="O20"/>
  <c r="O19"/>
  <c r="O18"/>
  <c r="O17"/>
  <c r="O16"/>
  <c r="O15"/>
  <c r="O14"/>
  <c r="O13"/>
  <c r="O12"/>
  <c r="O11"/>
  <c r="O10"/>
  <c r="O9"/>
  <c r="O8"/>
  <c r="Q21"/>
  <c r="Q20"/>
  <c r="Q17"/>
  <c r="Q16"/>
  <c r="Q15"/>
  <c r="Q14"/>
  <c r="Q13"/>
  <c r="Q12"/>
  <c r="Q11"/>
  <c r="Q10"/>
  <c r="R21"/>
  <c r="R17"/>
  <c r="R16"/>
  <c r="R15"/>
  <c r="R14"/>
  <c r="R13"/>
  <c r="R12"/>
  <c r="R11"/>
  <c r="R10"/>
  <c r="R9"/>
  <c r="Q9"/>
</calcChain>
</file>

<file path=xl/sharedStrings.xml><?xml version="1.0" encoding="utf-8"?>
<sst xmlns="http://schemas.openxmlformats.org/spreadsheetml/2006/main" count="120" uniqueCount="62">
  <si>
    <t>jméno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</si>
  <si>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</si>
  <si>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</si>
  <si>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</si>
  <si>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</si>
  <si>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</si>
  <si>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</si>
  <si>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</si>
  <si>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</si>
  <si>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</si>
  <si>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</si>
  <si>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</si>
  <si>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</si>
  <si>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1.střelba</t>
  </si>
  <si>
    <t>2.střelba</t>
  </si>
  <si>
    <t>Body SC</t>
  </si>
  <si>
    <t>ztráta na předch.</t>
  </si>
  <si>
    <t>ztráta na vítěze</t>
  </si>
  <si>
    <t>celkem chyb</t>
  </si>
  <si>
    <t>celkové pořadí</t>
  </si>
  <si>
    <t>čistý čas v cíli</t>
  </si>
  <si>
    <t>výsledný čas</t>
  </si>
  <si>
    <t>pořadí v kategorii</t>
  </si>
  <si>
    <t>David Michalička</t>
  </si>
  <si>
    <t>Dan Čech</t>
  </si>
  <si>
    <t>Tereza Čechová</t>
  </si>
  <si>
    <t>Jakub Kozák</t>
  </si>
  <si>
    <t>Michal Pelant</t>
  </si>
  <si>
    <t>Tomáš Pračka</t>
  </si>
  <si>
    <t>Martina Pelantová</t>
  </si>
  <si>
    <t>čistý čas před 2. střelbou</t>
  </si>
  <si>
    <t>místo: cyklostezka v úseku mezi Světicemi a Všestarami</t>
  </si>
  <si>
    <r>
      <t>Sokolák Cup 2021 - In-line biatlon</t>
    </r>
    <r>
      <rPr>
        <b/>
        <sz val="12"/>
        <rFont val="Arial"/>
        <family val="2"/>
        <charset val="238"/>
      </rPr>
      <t xml:space="preserve"> - středa 9.6. v 17:20 hod.</t>
    </r>
  </si>
  <si>
    <t>střelba: laserové pistole + elektronické terče</t>
  </si>
  <si>
    <t>průběh závodu: střelba - jízda - střelba - jízda - střelba - jízda - střelba</t>
  </si>
  <si>
    <t>penalizace: +10 s při nedostříleném terči v limitu</t>
  </si>
  <si>
    <t>13.</t>
  </si>
  <si>
    <t>14.</t>
  </si>
  <si>
    <t>Honza Týč</t>
  </si>
  <si>
    <t>Barča Stinglová</t>
  </si>
  <si>
    <t>Jana Karlachová</t>
  </si>
  <si>
    <t>Aleš Štěpánek</t>
  </si>
  <si>
    <t>Dáša Zajíčková</t>
  </si>
  <si>
    <t>Déňa Paulusová</t>
  </si>
  <si>
    <t>Zdeněk Míka</t>
  </si>
  <si>
    <t>čistý čas před 3. střelbou</t>
  </si>
  <si>
    <t>3.střelba</t>
  </si>
  <si>
    <t>čistý čas před 4. střelbou</t>
  </si>
  <si>
    <t>4.střelba</t>
  </si>
  <si>
    <t>19:18</t>
  </si>
  <si>
    <t>18:59</t>
  </si>
  <si>
    <t>19:19</t>
  </si>
  <si>
    <t>19:37</t>
  </si>
  <si>
    <t>19:57</t>
  </si>
  <si>
    <t>18:39</t>
  </si>
  <si>
    <t>19:59</t>
  </si>
  <si>
    <t>19:48</t>
  </si>
  <si>
    <t>20:18</t>
  </si>
  <si>
    <t>20:38</t>
  </si>
  <si>
    <t>13.-14.</t>
  </si>
  <si>
    <t>13-.14.</t>
  </si>
  <si>
    <t>průběžné pořadí bez pen.</t>
  </si>
</sst>
</file>

<file path=xl/styles.xml><?xml version="1.0" encoding="utf-8"?>
<styleSheet xmlns="http://schemas.openxmlformats.org/spreadsheetml/2006/main">
  <numFmts count="2">
    <numFmt numFmtId="43" formatCode="_-* #,##0.00\ _K_č_-;\-* #,##0.00\ _K_č_-;_-* &quot;-&quot;??\ _K_č_-;_-@_-"/>
    <numFmt numFmtId="164" formatCode="h:mm;@"/>
  </numFmts>
  <fonts count="18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name val="Arial"/>
      <family val="2"/>
      <charset val="238"/>
    </font>
    <font>
      <sz val="10"/>
      <color rgb="FF00B0F0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9" fillId="0" borderId="0"/>
    <xf numFmtId="0" fontId="4" fillId="0" borderId="0"/>
    <xf numFmtId="0" fontId="12" fillId="0" borderId="0"/>
    <xf numFmtId="43" fontId="12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49" fontId="0" fillId="2" borderId="0" xfId="0" applyNumberFormat="1" applyFill="1" applyBorder="1" applyAlignment="1">
      <alignment horizontal="center"/>
    </xf>
    <xf numFmtId="20" fontId="11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11" fillId="2" borderId="0" xfId="0" applyFont="1" applyFill="1"/>
    <xf numFmtId="0" fontId="0" fillId="2" borderId="0" xfId="0" applyFill="1" applyAlignment="1">
      <alignment horizontal="center"/>
    </xf>
    <xf numFmtId="164" fontId="0" fillId="2" borderId="8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2" borderId="0" xfId="0" applyFill="1"/>
    <xf numFmtId="0" fontId="10" fillId="2" borderId="0" xfId="0" applyFont="1" applyFill="1" applyBorder="1" applyAlignment="1"/>
    <xf numFmtId="0" fontId="0" fillId="2" borderId="0" xfId="0" applyFill="1" applyBorder="1" applyAlignment="1"/>
    <xf numFmtId="0" fontId="0" fillId="2" borderId="0" xfId="0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11" fillId="2" borderId="0" xfId="0" applyFont="1" applyFill="1" applyBorder="1"/>
    <xf numFmtId="0" fontId="0" fillId="2" borderId="9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20" fontId="5" fillId="0" borderId="8" xfId="0" applyNumberFormat="1" applyFont="1" applyFill="1" applyBorder="1" applyAlignment="1">
      <alignment horizontal="center"/>
    </xf>
    <xf numFmtId="20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164" fontId="0" fillId="0" borderId="8" xfId="0" applyNumberFormat="1" applyFon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164" fontId="0" fillId="0" borderId="3" xfId="0" applyNumberFormat="1" applyFont="1" applyFill="1" applyBorder="1" applyAlignment="1">
      <alignment horizontal="center"/>
    </xf>
    <xf numFmtId="164" fontId="0" fillId="0" borderId="4" xfId="0" applyNumberFormat="1" applyFont="1" applyFill="1" applyBorder="1" applyAlignment="1">
      <alignment horizontal="center"/>
    </xf>
    <xf numFmtId="0" fontId="15" fillId="3" borderId="9" xfId="0" applyFont="1" applyFill="1" applyBorder="1"/>
    <xf numFmtId="0" fontId="15" fillId="3" borderId="9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5" xfId="0" applyFont="1" applyFill="1" applyBorder="1"/>
    <xf numFmtId="0" fontId="16" fillId="3" borderId="5" xfId="0" applyFont="1" applyFill="1" applyBorder="1" applyAlignment="1">
      <alignment horizontal="center"/>
    </xf>
    <xf numFmtId="0" fontId="16" fillId="3" borderId="5" xfId="0" applyFont="1" applyFill="1" applyBorder="1"/>
    <xf numFmtId="0" fontId="16" fillId="2" borderId="5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17" fillId="3" borderId="5" xfId="0" applyFont="1" applyFill="1" applyBorder="1"/>
    <xf numFmtId="0" fontId="14" fillId="2" borderId="9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5" xfId="0" applyFont="1" applyFill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Fill="1" applyBorder="1"/>
    <xf numFmtId="0" fontId="16" fillId="0" borderId="12" xfId="0" applyFont="1" applyFill="1" applyBorder="1" applyAlignment="1">
      <alignment horizontal="center"/>
    </xf>
    <xf numFmtId="0" fontId="16" fillId="0" borderId="12" xfId="0" applyFont="1" applyFill="1" applyBorder="1"/>
    <xf numFmtId="0" fontId="0" fillId="0" borderId="0" xfId="0" applyFill="1" applyBorder="1"/>
    <xf numFmtId="0" fontId="0" fillId="0" borderId="0" xfId="0" applyFill="1"/>
    <xf numFmtId="20" fontId="0" fillId="0" borderId="8" xfId="0" applyNumberFormat="1" applyFill="1" applyBorder="1" applyAlignment="1">
      <alignment horizontal="center"/>
    </xf>
    <xf numFmtId="20" fontId="0" fillId="0" borderId="1" xfId="0" applyNumberFormat="1" applyFill="1" applyBorder="1" applyAlignment="1">
      <alignment horizontal="center"/>
    </xf>
    <xf numFmtId="0" fontId="0" fillId="2" borderId="1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textRotation="90" wrapText="1"/>
    </xf>
    <xf numFmtId="0" fontId="11" fillId="0" borderId="16" xfId="0" applyFont="1" applyFill="1" applyBorder="1" applyAlignment="1">
      <alignment horizontal="center" vertical="center" textRotation="90" wrapText="1"/>
    </xf>
    <xf numFmtId="0" fontId="0" fillId="0" borderId="17" xfId="0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0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20" fontId="11" fillId="0" borderId="8" xfId="0" applyNumberFormat="1" applyFon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20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0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</cellXfs>
  <cellStyles count="11">
    <cellStyle name="Čárka 2" xfId="4"/>
    <cellStyle name="Čárka 2 2" xfId="8"/>
    <cellStyle name="normální" xfId="0" builtinId="0"/>
    <cellStyle name="Normální 2" xfId="1"/>
    <cellStyle name="Normální 3" xfId="2"/>
    <cellStyle name="Normální 3 2" xfId="5"/>
    <cellStyle name="Normální 3 2 2" xfId="9"/>
    <cellStyle name="Normální 3 3" xfId="7"/>
    <cellStyle name="Normální 4" xfId="3"/>
    <cellStyle name="Normální 5" xfId="6"/>
    <cellStyle name="Normální 5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tabSelected="1" workbookViewId="0">
      <selection sqref="A1:S1"/>
    </sheetView>
  </sheetViews>
  <sheetFormatPr defaultColWidth="11.5703125" defaultRowHeight="12.75"/>
  <cols>
    <col min="1" max="1" width="6.85546875" style="1" customWidth="1"/>
    <col min="2" max="2" width="7.7109375" style="10" customWidth="1"/>
    <col min="3" max="3" width="21.7109375" style="2" customWidth="1"/>
    <col min="4" max="4" width="5.7109375" style="66" customWidth="1"/>
    <col min="5" max="5" width="11.7109375" style="2" customWidth="1"/>
    <col min="6" max="6" width="8.28515625" style="9" customWidth="1"/>
    <col min="7" max="7" width="5.7109375" style="2" customWidth="1"/>
    <col min="8" max="8" width="11.7109375" style="2" customWidth="1"/>
    <col min="9" max="9" width="8.28515625" style="9" customWidth="1"/>
    <col min="10" max="10" width="5.7109375" style="2" customWidth="1"/>
    <col min="11" max="11" width="11.7109375" style="17" customWidth="1"/>
    <col min="12" max="12" width="8.28515625" style="17" customWidth="1"/>
    <col min="13" max="13" width="5.7109375" style="17" customWidth="1"/>
    <col min="14" max="14" width="11.7109375" style="2" customWidth="1"/>
    <col min="15" max="15" width="7.7109375" style="2" customWidth="1"/>
    <col min="16" max="16" width="11.7109375" style="17" customWidth="1"/>
    <col min="17" max="18" width="9.7109375" style="2" customWidth="1"/>
    <col min="19" max="19" width="10.7109375" style="2" customWidth="1"/>
    <col min="20" max="16384" width="11.5703125" style="2"/>
  </cols>
  <sheetData>
    <row r="1" spans="1:19" s="20" customFormat="1" ht="24.95" customHeight="1">
      <c r="A1" s="83" t="s">
        <v>32</v>
      </c>
      <c r="B1" s="83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19" s="17" customFormat="1" ht="18">
      <c r="A2" s="21" t="s">
        <v>31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s="17" customFormat="1" ht="18">
      <c r="A3" s="21" t="s">
        <v>33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s="17" customFormat="1" ht="18">
      <c r="A4" s="21" t="s">
        <v>34</v>
      </c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s="17" customFormat="1" ht="18">
      <c r="A5" s="21" t="s">
        <v>35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19" s="4" customFormat="1" ht="18" customHeight="1" thickBot="1">
      <c r="A6" s="22"/>
      <c r="B6" s="22"/>
      <c r="D6" s="65"/>
      <c r="F6" s="23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48" customHeight="1" thickBot="1">
      <c r="A7" s="72" t="s">
        <v>19</v>
      </c>
      <c r="B7" s="73" t="s">
        <v>22</v>
      </c>
      <c r="C7" s="74" t="s">
        <v>0</v>
      </c>
      <c r="D7" s="75" t="s">
        <v>13</v>
      </c>
      <c r="E7" s="74" t="s">
        <v>30</v>
      </c>
      <c r="F7" s="76" t="s">
        <v>61</v>
      </c>
      <c r="G7" s="75" t="s">
        <v>14</v>
      </c>
      <c r="H7" s="74" t="s">
        <v>45</v>
      </c>
      <c r="I7" s="76" t="s">
        <v>61</v>
      </c>
      <c r="J7" s="77" t="s">
        <v>46</v>
      </c>
      <c r="K7" s="74" t="s">
        <v>47</v>
      </c>
      <c r="L7" s="76" t="s">
        <v>61</v>
      </c>
      <c r="M7" s="77" t="s">
        <v>48</v>
      </c>
      <c r="N7" s="69" t="s">
        <v>20</v>
      </c>
      <c r="O7" s="70" t="s">
        <v>18</v>
      </c>
      <c r="P7" s="71" t="s">
        <v>21</v>
      </c>
      <c r="Q7" s="78" t="s">
        <v>17</v>
      </c>
      <c r="R7" s="79" t="s">
        <v>16</v>
      </c>
      <c r="S7" s="80" t="s">
        <v>15</v>
      </c>
    </row>
    <row r="8" spans="1:19">
      <c r="A8" s="24" t="s">
        <v>1</v>
      </c>
      <c r="B8" s="49" t="s">
        <v>1</v>
      </c>
      <c r="C8" s="48" t="s">
        <v>23</v>
      </c>
      <c r="D8" s="33">
        <v>0</v>
      </c>
      <c r="E8" s="12">
        <v>0.18263888888888891</v>
      </c>
      <c r="F8" s="85" t="s">
        <v>1</v>
      </c>
      <c r="G8" s="33">
        <v>0</v>
      </c>
      <c r="H8" s="86">
        <v>0.38958333333333334</v>
      </c>
      <c r="I8" s="85" t="s">
        <v>2</v>
      </c>
      <c r="J8" s="33">
        <v>0</v>
      </c>
      <c r="K8" s="67">
        <v>0.58402777777777781</v>
      </c>
      <c r="L8" s="87" t="s">
        <v>2</v>
      </c>
      <c r="M8" s="33">
        <v>0</v>
      </c>
      <c r="N8" s="11">
        <v>0.59930555555555554</v>
      </c>
      <c r="O8" s="34">
        <f>D8+G8+J8+M8</f>
        <v>0</v>
      </c>
      <c r="P8" s="39">
        <v>0.59930555555555554</v>
      </c>
      <c r="Q8" s="43">
        <v>0</v>
      </c>
      <c r="R8" s="44">
        <v>0</v>
      </c>
      <c r="S8" s="57">
        <v>20</v>
      </c>
    </row>
    <row r="9" spans="1:19">
      <c r="A9" s="25" t="s">
        <v>2</v>
      </c>
      <c r="B9" s="50" t="s">
        <v>2</v>
      </c>
      <c r="C9" s="51" t="s">
        <v>27</v>
      </c>
      <c r="D9" s="35">
        <v>0</v>
      </c>
      <c r="E9" s="16">
        <v>0.19513888888888889</v>
      </c>
      <c r="F9" s="88" t="s">
        <v>3</v>
      </c>
      <c r="G9" s="35">
        <v>0</v>
      </c>
      <c r="H9" s="27">
        <v>0.39583333333333331</v>
      </c>
      <c r="I9" s="88" t="s">
        <v>3</v>
      </c>
      <c r="J9" s="35">
        <v>0</v>
      </c>
      <c r="K9" s="68">
        <v>0.59513888888888888</v>
      </c>
      <c r="L9" s="89" t="s">
        <v>3</v>
      </c>
      <c r="M9" s="35">
        <v>0</v>
      </c>
      <c r="N9" s="15">
        <v>0.60902777777777783</v>
      </c>
      <c r="O9" s="36">
        <f t="shared" ref="O9:O21" si="0">D9+G9+J9+M9</f>
        <v>0</v>
      </c>
      <c r="P9" s="40">
        <v>0.60902777777777783</v>
      </c>
      <c r="Q9" s="28">
        <f>P9-P8</f>
        <v>9.7222222222222987E-3</v>
      </c>
      <c r="R9" s="45">
        <f>P9-P8</f>
        <v>9.7222222222222987E-3</v>
      </c>
      <c r="S9" s="58">
        <v>19</v>
      </c>
    </row>
    <row r="10" spans="1:19">
      <c r="A10" s="25" t="s">
        <v>3</v>
      </c>
      <c r="B10" s="50" t="s">
        <v>3</v>
      </c>
      <c r="C10" s="51" t="s">
        <v>38</v>
      </c>
      <c r="D10" s="35">
        <v>0</v>
      </c>
      <c r="E10" s="16">
        <v>0.19375000000000001</v>
      </c>
      <c r="F10" s="88" t="s">
        <v>2</v>
      </c>
      <c r="G10" s="35">
        <v>0</v>
      </c>
      <c r="H10" s="27">
        <v>0.38541666666666669</v>
      </c>
      <c r="I10" s="88" t="s">
        <v>1</v>
      </c>
      <c r="J10" s="35">
        <v>0</v>
      </c>
      <c r="K10" s="68">
        <v>0.58333333333333337</v>
      </c>
      <c r="L10" s="89" t="s">
        <v>1</v>
      </c>
      <c r="M10" s="35">
        <v>0</v>
      </c>
      <c r="N10" s="15">
        <v>0.60972222222222217</v>
      </c>
      <c r="O10" s="36">
        <f t="shared" si="0"/>
        <v>0</v>
      </c>
      <c r="P10" s="40">
        <v>0.60972222222222217</v>
      </c>
      <c r="Q10" s="28">
        <f>P10-P8</f>
        <v>1.041666666666663E-2</v>
      </c>
      <c r="R10" s="45">
        <f t="shared" ref="R10:R21" si="1">P10-P9</f>
        <v>6.9444444444433095E-4</v>
      </c>
      <c r="S10" s="58">
        <v>18</v>
      </c>
    </row>
    <row r="11" spans="1:19">
      <c r="A11" s="25" t="s">
        <v>4</v>
      </c>
      <c r="B11" s="52" t="s">
        <v>1</v>
      </c>
      <c r="C11" s="53" t="s">
        <v>25</v>
      </c>
      <c r="D11" s="35">
        <v>0</v>
      </c>
      <c r="E11" s="16">
        <v>0.19652777777777777</v>
      </c>
      <c r="F11" s="88" t="s">
        <v>4</v>
      </c>
      <c r="G11" s="35">
        <v>0</v>
      </c>
      <c r="H11" s="27">
        <v>0.39861111111111108</v>
      </c>
      <c r="I11" s="88" t="s">
        <v>4</v>
      </c>
      <c r="J11" s="35">
        <v>0</v>
      </c>
      <c r="K11" s="68">
        <v>0.60138888888888886</v>
      </c>
      <c r="L11" s="89" t="s">
        <v>4</v>
      </c>
      <c r="M11" s="35">
        <v>0</v>
      </c>
      <c r="N11" s="15">
        <v>0.6166666666666667</v>
      </c>
      <c r="O11" s="36">
        <f t="shared" si="0"/>
        <v>0</v>
      </c>
      <c r="P11" s="40">
        <v>0.6166666666666667</v>
      </c>
      <c r="Q11" s="28">
        <f>P11-P8</f>
        <v>1.736111111111116E-2</v>
      </c>
      <c r="R11" s="45">
        <f t="shared" si="1"/>
        <v>6.9444444444445308E-3</v>
      </c>
      <c r="S11" s="54">
        <v>20</v>
      </c>
    </row>
    <row r="12" spans="1:19">
      <c r="A12" s="13" t="s">
        <v>5</v>
      </c>
      <c r="B12" s="61" t="s">
        <v>4</v>
      </c>
      <c r="C12" s="62" t="s">
        <v>26</v>
      </c>
      <c r="D12" s="35">
        <v>0</v>
      </c>
      <c r="E12" s="16">
        <v>0.20347222222222219</v>
      </c>
      <c r="F12" s="88" t="s">
        <v>6</v>
      </c>
      <c r="G12" s="35">
        <v>0</v>
      </c>
      <c r="H12" s="27">
        <v>0.41666666666666669</v>
      </c>
      <c r="I12" s="88" t="s">
        <v>6</v>
      </c>
      <c r="J12" s="35">
        <v>0</v>
      </c>
      <c r="K12" s="68">
        <v>0.62083333333333335</v>
      </c>
      <c r="L12" s="89" t="s">
        <v>6</v>
      </c>
      <c r="M12" s="35">
        <v>0</v>
      </c>
      <c r="N12" s="15">
        <v>0.64652777777777781</v>
      </c>
      <c r="O12" s="36">
        <f t="shared" si="0"/>
        <v>0</v>
      </c>
      <c r="P12" s="40">
        <v>0.64652777777777781</v>
      </c>
      <c r="Q12" s="28">
        <f>P12-P8</f>
        <v>4.7222222222222276E-2</v>
      </c>
      <c r="R12" s="45">
        <f t="shared" si="1"/>
        <v>2.9861111111111116E-2</v>
      </c>
      <c r="S12" s="58">
        <v>17</v>
      </c>
    </row>
    <row r="13" spans="1:19">
      <c r="A13" s="13" t="s">
        <v>6</v>
      </c>
      <c r="B13" s="61" t="s">
        <v>5</v>
      </c>
      <c r="C13" s="62" t="s">
        <v>24</v>
      </c>
      <c r="D13" s="35">
        <v>0</v>
      </c>
      <c r="E13" s="26">
        <v>0.19930555555555554</v>
      </c>
      <c r="F13" s="88" t="s">
        <v>5</v>
      </c>
      <c r="G13" s="35">
        <v>0</v>
      </c>
      <c r="H13" s="27">
        <v>0.4055555555555555</v>
      </c>
      <c r="I13" s="88" t="s">
        <v>5</v>
      </c>
      <c r="J13" s="35">
        <v>0</v>
      </c>
      <c r="K13" s="68">
        <v>0.60833333333333328</v>
      </c>
      <c r="L13" s="89" t="s">
        <v>5</v>
      </c>
      <c r="M13" s="35">
        <v>1</v>
      </c>
      <c r="N13" s="28">
        <v>0.64583333333333337</v>
      </c>
      <c r="O13" s="36">
        <f t="shared" si="0"/>
        <v>1</v>
      </c>
      <c r="P13" s="40">
        <v>0.65277777777777779</v>
      </c>
      <c r="Q13" s="28">
        <f>P13-P8</f>
        <v>5.3472222222222254E-2</v>
      </c>
      <c r="R13" s="45">
        <f t="shared" si="1"/>
        <v>6.2499999999999778E-3</v>
      </c>
      <c r="S13" s="58">
        <v>16</v>
      </c>
    </row>
    <row r="14" spans="1:19">
      <c r="A14" s="13" t="s">
        <v>7</v>
      </c>
      <c r="B14" s="61" t="s">
        <v>6</v>
      </c>
      <c r="C14" s="62" t="s">
        <v>28</v>
      </c>
      <c r="D14" s="35">
        <v>0</v>
      </c>
      <c r="E14" s="26">
        <v>0.23472222222222219</v>
      </c>
      <c r="F14" s="88" t="s">
        <v>7</v>
      </c>
      <c r="G14" s="35">
        <v>1</v>
      </c>
      <c r="H14" s="27">
        <v>0.48402777777777778</v>
      </c>
      <c r="I14" s="88" t="s">
        <v>8</v>
      </c>
      <c r="J14" s="35">
        <v>4</v>
      </c>
      <c r="K14" s="68">
        <v>0.73263888888888884</v>
      </c>
      <c r="L14" s="89" t="s">
        <v>8</v>
      </c>
      <c r="M14" s="35">
        <v>0</v>
      </c>
      <c r="N14" s="28">
        <v>0.75694444444444453</v>
      </c>
      <c r="O14" s="36">
        <f t="shared" si="0"/>
        <v>5</v>
      </c>
      <c r="P14" s="40">
        <v>0.79166666666666663</v>
      </c>
      <c r="Q14" s="28">
        <f>P14-P8</f>
        <v>0.19236111111111109</v>
      </c>
      <c r="R14" s="45">
        <f t="shared" si="1"/>
        <v>0.13888888888888884</v>
      </c>
      <c r="S14" s="58">
        <v>15</v>
      </c>
    </row>
    <row r="15" spans="1:19">
      <c r="A15" s="13" t="s">
        <v>8</v>
      </c>
      <c r="B15" s="59" t="s">
        <v>2</v>
      </c>
      <c r="C15" s="60" t="s">
        <v>39</v>
      </c>
      <c r="D15" s="35">
        <v>0</v>
      </c>
      <c r="E15" s="26">
        <v>0.23680555555555557</v>
      </c>
      <c r="F15" s="88" t="s">
        <v>8</v>
      </c>
      <c r="G15" s="35">
        <v>0</v>
      </c>
      <c r="H15" s="27">
        <v>0.50416666666666665</v>
      </c>
      <c r="I15" s="88" t="s">
        <v>9</v>
      </c>
      <c r="J15" s="35">
        <v>0</v>
      </c>
      <c r="K15" s="68">
        <v>0.77569444444444446</v>
      </c>
      <c r="L15" s="89" t="s">
        <v>10</v>
      </c>
      <c r="M15" s="35">
        <v>0</v>
      </c>
      <c r="N15" s="28">
        <v>0.80347222222222225</v>
      </c>
      <c r="O15" s="36">
        <f t="shared" si="0"/>
        <v>0</v>
      </c>
      <c r="P15" s="40">
        <v>0.80347222222222225</v>
      </c>
      <c r="Q15" s="28">
        <f>P15-P8</f>
        <v>0.20416666666666672</v>
      </c>
      <c r="R15" s="45">
        <f t="shared" si="1"/>
        <v>1.1805555555555625E-2</v>
      </c>
      <c r="S15" s="54">
        <v>19</v>
      </c>
    </row>
    <row r="16" spans="1:19">
      <c r="A16" s="13" t="s">
        <v>9</v>
      </c>
      <c r="B16" s="59" t="s">
        <v>3</v>
      </c>
      <c r="C16" s="60" t="s">
        <v>40</v>
      </c>
      <c r="D16" s="35">
        <v>0</v>
      </c>
      <c r="E16" s="26">
        <v>0.2673611111111111</v>
      </c>
      <c r="F16" s="88" t="s">
        <v>59</v>
      </c>
      <c r="G16" s="35">
        <v>0</v>
      </c>
      <c r="H16" s="27">
        <v>0.53055555555555556</v>
      </c>
      <c r="I16" s="88" t="s">
        <v>36</v>
      </c>
      <c r="J16" s="35">
        <v>0</v>
      </c>
      <c r="K16" s="68">
        <v>0.78333333333333333</v>
      </c>
      <c r="L16" s="89" t="s">
        <v>12</v>
      </c>
      <c r="M16" s="35">
        <v>0</v>
      </c>
      <c r="N16" s="29" t="s">
        <v>49</v>
      </c>
      <c r="O16" s="36">
        <f t="shared" si="0"/>
        <v>0</v>
      </c>
      <c r="P16" s="41" t="s">
        <v>49</v>
      </c>
      <c r="Q16" s="28">
        <f>P16-P8</f>
        <v>0.20486111111111116</v>
      </c>
      <c r="R16" s="45">
        <f t="shared" si="1"/>
        <v>6.9444444444444198E-4</v>
      </c>
      <c r="S16" s="54">
        <v>18</v>
      </c>
    </row>
    <row r="17" spans="1:19">
      <c r="A17" s="13" t="s">
        <v>10</v>
      </c>
      <c r="B17" s="61" t="s">
        <v>7</v>
      </c>
      <c r="C17" s="62" t="s">
        <v>41</v>
      </c>
      <c r="D17" s="35">
        <v>0</v>
      </c>
      <c r="E17" s="26">
        <v>0.25555555555555559</v>
      </c>
      <c r="F17" s="88" t="s">
        <v>11</v>
      </c>
      <c r="G17" s="35">
        <v>2</v>
      </c>
      <c r="H17" s="27">
        <v>0.52361111111111114</v>
      </c>
      <c r="I17" s="88" t="s">
        <v>11</v>
      </c>
      <c r="J17" s="35">
        <v>0</v>
      </c>
      <c r="K17" s="68">
        <v>0.7715277777777777</v>
      </c>
      <c r="L17" s="89" t="s">
        <v>9</v>
      </c>
      <c r="M17" s="35">
        <v>0</v>
      </c>
      <c r="N17" s="29" t="s">
        <v>50</v>
      </c>
      <c r="O17" s="36">
        <f t="shared" si="0"/>
        <v>2</v>
      </c>
      <c r="P17" s="41" t="s">
        <v>51</v>
      </c>
      <c r="Q17" s="28">
        <f>P17-P8</f>
        <v>0.2055555555555556</v>
      </c>
      <c r="R17" s="45">
        <f t="shared" si="1"/>
        <v>6.9444444444444198E-4</v>
      </c>
      <c r="S17" s="58">
        <v>14</v>
      </c>
    </row>
    <row r="18" spans="1:19" s="17" customFormat="1">
      <c r="A18" s="13" t="s">
        <v>11</v>
      </c>
      <c r="B18" s="59" t="s">
        <v>4</v>
      </c>
      <c r="C18" s="60" t="s">
        <v>42</v>
      </c>
      <c r="D18" s="35">
        <v>0</v>
      </c>
      <c r="E18" s="26">
        <v>0.25972222222222224</v>
      </c>
      <c r="F18" s="88" t="s">
        <v>12</v>
      </c>
      <c r="G18" s="35">
        <v>1</v>
      </c>
      <c r="H18" s="27">
        <v>0.52638888888888891</v>
      </c>
      <c r="I18" s="88" t="s">
        <v>12</v>
      </c>
      <c r="J18" s="35">
        <v>1</v>
      </c>
      <c r="K18" s="68">
        <v>0.78125</v>
      </c>
      <c r="L18" s="89" t="s">
        <v>11</v>
      </c>
      <c r="M18" s="35">
        <v>0</v>
      </c>
      <c r="N18" s="29" t="s">
        <v>52</v>
      </c>
      <c r="O18" s="36">
        <f t="shared" si="0"/>
        <v>2</v>
      </c>
      <c r="P18" s="41" t="s">
        <v>53</v>
      </c>
      <c r="Q18" s="28">
        <f>P18-P8</f>
        <v>0.2319444444444444</v>
      </c>
      <c r="R18" s="45">
        <f t="shared" si="1"/>
        <v>2.6388888888888795E-2</v>
      </c>
      <c r="S18" s="54">
        <v>17</v>
      </c>
    </row>
    <row r="19" spans="1:19" s="17" customFormat="1">
      <c r="A19" s="13" t="s">
        <v>12</v>
      </c>
      <c r="B19" s="59" t="s">
        <v>5</v>
      </c>
      <c r="C19" s="60" t="s">
        <v>43</v>
      </c>
      <c r="D19" s="35">
        <v>3</v>
      </c>
      <c r="E19" s="26">
        <v>0.24166666666666667</v>
      </c>
      <c r="F19" s="88" t="s">
        <v>9</v>
      </c>
      <c r="G19" s="35">
        <v>0</v>
      </c>
      <c r="H19" s="27">
        <v>0.4826388888888889</v>
      </c>
      <c r="I19" s="88" t="s">
        <v>7</v>
      </c>
      <c r="J19" s="35">
        <v>1</v>
      </c>
      <c r="K19" s="68">
        <v>0.73125000000000007</v>
      </c>
      <c r="L19" s="89" t="s">
        <v>7</v>
      </c>
      <c r="M19" s="35">
        <v>4</v>
      </c>
      <c r="N19" s="29" t="s">
        <v>54</v>
      </c>
      <c r="O19" s="36">
        <f t="shared" si="0"/>
        <v>8</v>
      </c>
      <c r="P19" s="41" t="s">
        <v>55</v>
      </c>
      <c r="Q19" s="28">
        <f>P19-P8</f>
        <v>0.23333333333333339</v>
      </c>
      <c r="R19" s="45">
        <f t="shared" si="1"/>
        <v>1.388888888888995E-3</v>
      </c>
      <c r="S19" s="54">
        <v>16</v>
      </c>
    </row>
    <row r="20" spans="1:19">
      <c r="A20" s="13" t="s">
        <v>36</v>
      </c>
      <c r="B20" s="55" t="s">
        <v>1</v>
      </c>
      <c r="C20" s="56" t="s">
        <v>44</v>
      </c>
      <c r="D20" s="35">
        <v>0</v>
      </c>
      <c r="E20" s="26">
        <v>0.25208333333333333</v>
      </c>
      <c r="F20" s="88" t="s">
        <v>10</v>
      </c>
      <c r="G20" s="35">
        <v>0</v>
      </c>
      <c r="H20" s="27">
        <v>0.51874999999999993</v>
      </c>
      <c r="I20" s="88" t="s">
        <v>10</v>
      </c>
      <c r="J20" s="35">
        <v>3</v>
      </c>
      <c r="K20" s="68">
        <v>0.79166666666666663</v>
      </c>
      <c r="L20" s="89" t="s">
        <v>36</v>
      </c>
      <c r="M20" s="35">
        <v>0</v>
      </c>
      <c r="N20" s="29" t="s">
        <v>56</v>
      </c>
      <c r="O20" s="36">
        <f t="shared" si="0"/>
        <v>3</v>
      </c>
      <c r="P20" s="41" t="s">
        <v>57</v>
      </c>
      <c r="Q20" s="28">
        <f>P20-P8</f>
        <v>0.24652777777777779</v>
      </c>
      <c r="R20" s="45">
        <f>P20-P19</f>
        <v>1.3194444444444398E-2</v>
      </c>
      <c r="S20" s="58">
        <v>13</v>
      </c>
    </row>
    <row r="21" spans="1:19" ht="13.5" thickBot="1">
      <c r="A21" s="14" t="s">
        <v>37</v>
      </c>
      <c r="B21" s="63" t="s">
        <v>6</v>
      </c>
      <c r="C21" s="64" t="s">
        <v>29</v>
      </c>
      <c r="D21" s="37">
        <v>0</v>
      </c>
      <c r="E21" s="30">
        <v>0.2673611111111111</v>
      </c>
      <c r="F21" s="90" t="s">
        <v>60</v>
      </c>
      <c r="G21" s="37">
        <v>0</v>
      </c>
      <c r="H21" s="31">
        <v>0.55555555555555558</v>
      </c>
      <c r="I21" s="90" t="s">
        <v>37</v>
      </c>
      <c r="J21" s="37">
        <v>0</v>
      </c>
      <c r="K21" s="81">
        <v>0.84027777777777779</v>
      </c>
      <c r="L21" s="91" t="s">
        <v>37</v>
      </c>
      <c r="M21" s="37">
        <v>0</v>
      </c>
      <c r="N21" s="32" t="s">
        <v>58</v>
      </c>
      <c r="O21" s="38">
        <f t="shared" si="0"/>
        <v>0</v>
      </c>
      <c r="P21" s="42" t="s">
        <v>58</v>
      </c>
      <c r="Q21" s="46">
        <f>P21-P8</f>
        <v>0.26041666666666663</v>
      </c>
      <c r="R21" s="47">
        <f t="shared" si="1"/>
        <v>1.388888888888884E-2</v>
      </c>
      <c r="S21" s="82">
        <v>15</v>
      </c>
    </row>
    <row r="22" spans="1:19">
      <c r="A22" s="3"/>
      <c r="B22" s="3"/>
      <c r="C22" s="4"/>
      <c r="D22" s="65"/>
      <c r="E22" s="5"/>
      <c r="F22" s="6"/>
      <c r="G22" s="3"/>
      <c r="H22" s="5"/>
      <c r="I22" s="6"/>
      <c r="J22" s="3"/>
      <c r="K22" s="3"/>
      <c r="L22" s="3"/>
      <c r="M22" s="3"/>
      <c r="N22" s="7"/>
      <c r="O22" s="8"/>
      <c r="P22" s="8"/>
      <c r="Q22" s="8"/>
      <c r="R22" s="8"/>
      <c r="S22" s="3"/>
    </row>
  </sheetData>
  <mergeCells count="1">
    <mergeCell ref="A1:S1"/>
  </mergeCells>
  <phoneticPr fontId="8" type="noConversion"/>
  <pageMargins left="0.78740157480314965" right="0.78740157480314965" top="1.0629921259842521" bottom="1.0629921259842521" header="0.78740157480314965" footer="0.78740157480314965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biatlon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Rodinka</dc:creator>
  <cp:lastModifiedBy>Daniel Čech</cp:lastModifiedBy>
  <cp:lastPrinted>2021-06-12T06:13:40Z</cp:lastPrinted>
  <dcterms:created xsi:type="dcterms:W3CDTF">2010-10-04T20:30:50Z</dcterms:created>
  <dcterms:modified xsi:type="dcterms:W3CDTF">2021-06-12T06:15:07Z</dcterms:modified>
</cp:coreProperties>
</file>